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総務教育部\Desktop\"/>
    </mc:Choice>
  </mc:AlternateContent>
  <xr:revisionPtr revIDLastSave="0" documentId="8_{301BE46F-BD9F-4D2D-9C4D-FE7C02426B29}" xr6:coauthVersionLast="47" xr6:coauthVersionMax="47" xr10:uidLastSave="{00000000-0000-0000-0000-000000000000}"/>
  <bookViews>
    <workbookView xWindow="-120" yWindow="-120" windowWidth="29040" windowHeight="15720" xr2:uid="{5575F5DB-E744-4A3A-9640-52436742A2C7}"/>
  </bookViews>
  <sheets>
    <sheet name="計測データ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6" i="1" l="1"/>
  <c r="C6" i="1" s="1"/>
  <c r="B7" i="1" l="1"/>
  <c r="B8" i="1" l="1"/>
  <c r="C7" i="1"/>
  <c r="B9" i="1" l="1"/>
  <c r="C8" i="1"/>
  <c r="B10" i="1" l="1"/>
  <c r="C9" i="1"/>
  <c r="B11" i="1" l="1"/>
  <c r="C10" i="1"/>
  <c r="B12" i="1" l="1"/>
  <c r="C11" i="1"/>
  <c r="B13" i="1" l="1"/>
  <c r="C12" i="1"/>
  <c r="B14" i="1" l="1"/>
  <c r="C13" i="1"/>
  <c r="B15" i="1" l="1"/>
  <c r="C14" i="1"/>
  <c r="B16" i="1" l="1"/>
  <c r="C15" i="1"/>
  <c r="B17" i="1" l="1"/>
  <c r="C16" i="1"/>
  <c r="B18" i="1" l="1"/>
  <c r="C17" i="1"/>
  <c r="B19" i="1" l="1"/>
  <c r="C18" i="1"/>
  <c r="B20" i="1" l="1"/>
  <c r="C19" i="1"/>
  <c r="B21" i="1" l="1"/>
  <c r="C20" i="1"/>
  <c r="B22" i="1" l="1"/>
  <c r="C21" i="1"/>
  <c r="B23" i="1" l="1"/>
  <c r="C22" i="1"/>
  <c r="B24" i="1" l="1"/>
  <c r="C23" i="1"/>
  <c r="B25" i="1" l="1"/>
  <c r="C24" i="1"/>
  <c r="B26" i="1" l="1"/>
  <c r="C25" i="1"/>
  <c r="B27" i="1" l="1"/>
  <c r="C26" i="1"/>
  <c r="B28" i="1" l="1"/>
  <c r="C27" i="1"/>
  <c r="B29" i="1" l="1"/>
  <c r="C28" i="1"/>
  <c r="B30" i="1" l="1"/>
  <c r="C29" i="1"/>
  <c r="B31" i="1" l="1"/>
  <c r="C30" i="1"/>
  <c r="B32" i="1" l="1"/>
  <c r="C31" i="1"/>
  <c r="B33" i="1" l="1"/>
  <c r="C32" i="1"/>
  <c r="B34" i="1" l="1"/>
  <c r="C33" i="1"/>
  <c r="B35" i="1" l="1"/>
  <c r="C34" i="1"/>
  <c r="B36" i="1" l="1"/>
  <c r="C36" i="1" s="1"/>
  <c r="C35" i="1"/>
</calcChain>
</file>

<file path=xl/sharedStrings.xml><?xml version="1.0" encoding="utf-8"?>
<sst xmlns="http://schemas.openxmlformats.org/spreadsheetml/2006/main" count="16" uniqueCount="16">
  <si>
    <t>年</t>
    <rPh sb="0" eb="1">
      <t>ネン</t>
    </rPh>
    <phoneticPr fontId="1"/>
  </si>
  <si>
    <t>月</t>
    <rPh sb="0" eb="1">
      <t>ガツ</t>
    </rPh>
    <phoneticPr fontId="1"/>
  </si>
  <si>
    <t>私の１か月健康管理・その他管理表</t>
    <rPh sb="0" eb="1">
      <t>ワタシ</t>
    </rPh>
    <rPh sb="4" eb="9">
      <t>ゲツケンコウカンリ</t>
    </rPh>
    <rPh sb="12" eb="13">
      <t>タ</t>
    </rPh>
    <rPh sb="13" eb="16">
      <t>カンリヒョウ</t>
    </rPh>
    <phoneticPr fontId="1"/>
  </si>
  <si>
    <t>日付</t>
    <rPh sb="0" eb="2">
      <t>ヒヅケ</t>
    </rPh>
    <phoneticPr fontId="1"/>
  </si>
  <si>
    <t>曜日</t>
    <rPh sb="0" eb="2">
      <t>ヨウビ</t>
    </rPh>
    <phoneticPr fontId="1"/>
  </si>
  <si>
    <t>血圧
（上）</t>
    <rPh sb="0" eb="2">
      <t>ケツアツ</t>
    </rPh>
    <rPh sb="4" eb="5">
      <t>ウエ</t>
    </rPh>
    <phoneticPr fontId="1"/>
  </si>
  <si>
    <t>血圧
（下）</t>
    <rPh sb="0" eb="2">
      <t>ケツアツ</t>
    </rPh>
    <rPh sb="4" eb="5">
      <t>シタ</t>
    </rPh>
    <phoneticPr fontId="1"/>
  </si>
  <si>
    <t>心拍数</t>
    <rPh sb="0" eb="3">
      <t>シンパクスウ</t>
    </rPh>
    <phoneticPr fontId="1"/>
  </si>
  <si>
    <t>体温</t>
    <rPh sb="0" eb="2">
      <t>タイオン</t>
    </rPh>
    <phoneticPr fontId="1"/>
  </si>
  <si>
    <t>体重</t>
    <rPh sb="0" eb="2">
      <t>タイジュウ</t>
    </rPh>
    <phoneticPr fontId="1"/>
  </si>
  <si>
    <t>収入</t>
    <rPh sb="0" eb="2">
      <t>シュウニュウ</t>
    </rPh>
    <phoneticPr fontId="1"/>
  </si>
  <si>
    <t>支出</t>
    <rPh sb="0" eb="2">
      <t>シシュツ</t>
    </rPh>
    <phoneticPr fontId="1"/>
  </si>
  <si>
    <t>残高</t>
    <rPh sb="0" eb="2">
      <t>ザンダカ</t>
    </rPh>
    <phoneticPr fontId="1"/>
  </si>
  <si>
    <t>備考</t>
    <rPh sb="0" eb="2">
      <t>ビコウ</t>
    </rPh>
    <phoneticPr fontId="1"/>
  </si>
  <si>
    <t>最高
気温</t>
    <rPh sb="0" eb="2">
      <t>サイコウ</t>
    </rPh>
    <rPh sb="3" eb="5">
      <t>キオン</t>
    </rPh>
    <phoneticPr fontId="1"/>
  </si>
  <si>
    <t>最低
気温</t>
    <rPh sb="0" eb="2">
      <t>サイテイ</t>
    </rPh>
    <rPh sb="3" eb="5">
      <t>キオン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</si>
</sst>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</cellXfs>
  <cellStyles count="2">
    <cellStyle name="標準" xfId="0" builtinId="0"/>
    <cellStyle name="標準 2" xfId="1" xr:uid="{74D9B76B-793E-4E7B-B3A7-01A67DC0EED8}"/>
  </cellStyles>
  <dxfs count="2">
    <dxf>
      <font>
        <b/>
        <i val="0"/>
        <color rgb="FF0070C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90E55-91FA-4E3E-8BED-A72E60BBA612}">
  <dimension ref="B2:N36"/>
  <sheetViews>
    <sheetView tabSelected="1" zoomScaleNormal="100" workbookViewId="0">
      <selection activeCell="M6" sqref="M6"/>
    </sheetView>
  </sheetViews>
  <sheetFormatPr defaultRowHeight="18.75"/>
  <cols>
    <col min="2" max="2" width="11" customWidth="1"/>
  </cols>
  <sheetData>
    <row r="2" spans="2:14">
      <c r="B2" s="1">
        <v>2026</v>
      </c>
      <c r="C2" s="1" t="s">
        <v>0</v>
      </c>
      <c r="D2" s="1">
        <v>8</v>
      </c>
      <c r="E2" s="1" t="s">
        <v>1</v>
      </c>
    </row>
    <row r="3" spans="2:14">
      <c r="B3" t="s">
        <v>2</v>
      </c>
    </row>
    <row r="5" spans="2:14" ht="37.5">
      <c r="B5" s="1" t="s">
        <v>3</v>
      </c>
      <c r="C5" s="1" t="s">
        <v>4</v>
      </c>
      <c r="D5" s="2" t="s">
        <v>14</v>
      </c>
      <c r="E5" s="2" t="s">
        <v>15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  <c r="L5" s="2" t="s">
        <v>11</v>
      </c>
      <c r="M5" s="2" t="s">
        <v>12</v>
      </c>
      <c r="N5" s="2" t="s">
        <v>13</v>
      </c>
    </row>
    <row r="6" spans="2:14">
      <c r="B6" s="3">
        <f>DATE(B2,D2,1)</f>
        <v>46235</v>
      </c>
      <c r="C6" s="1" t="str">
        <f>TEXT(B6,"aaa")</f>
        <v>土</v>
      </c>
      <c r="D6">
        <v>37.4</v>
      </c>
      <c r="E6">
        <v>24.5</v>
      </c>
      <c r="F6">
        <v>128</v>
      </c>
      <c r="G6">
        <v>78</v>
      </c>
      <c r="H6">
        <v>72</v>
      </c>
      <c r="I6">
        <v>36.4</v>
      </c>
      <c r="J6">
        <v>68.2</v>
      </c>
    </row>
    <row r="7" spans="2:14">
      <c r="B7" s="3">
        <f>B6+1</f>
        <v>46236</v>
      </c>
      <c r="C7" s="1" t="str">
        <f t="shared" ref="C7:C36" si="0">TEXT(B7,"aaa")</f>
        <v>日</v>
      </c>
      <c r="D7">
        <v>38.6</v>
      </c>
      <c r="E7">
        <v>26.7</v>
      </c>
      <c r="F7">
        <v>132</v>
      </c>
      <c r="G7">
        <v>82</v>
      </c>
      <c r="H7">
        <v>75</v>
      </c>
      <c r="I7">
        <v>36.5</v>
      </c>
      <c r="J7">
        <v>68.099999999999994</v>
      </c>
    </row>
    <row r="8" spans="2:14">
      <c r="B8" s="3">
        <f>B7+1</f>
        <v>46237</v>
      </c>
      <c r="C8" s="1" t="str">
        <f t="shared" si="0"/>
        <v>月</v>
      </c>
      <c r="D8">
        <v>33.299999999999997</v>
      </c>
      <c r="E8">
        <v>26.2</v>
      </c>
      <c r="F8">
        <v>125</v>
      </c>
      <c r="G8">
        <v>76</v>
      </c>
      <c r="H8">
        <v>68</v>
      </c>
      <c r="I8">
        <v>36.299999999999997</v>
      </c>
      <c r="J8">
        <v>68.3</v>
      </c>
    </row>
    <row r="9" spans="2:14">
      <c r="B9" s="3">
        <f t="shared" ref="B9:B36" si="1">B8+1</f>
        <v>46238</v>
      </c>
      <c r="C9" s="1" t="str">
        <f t="shared" si="0"/>
        <v>火</v>
      </c>
      <c r="D9">
        <v>31.9</v>
      </c>
      <c r="E9">
        <v>23.2</v>
      </c>
      <c r="F9">
        <v>130</v>
      </c>
      <c r="G9">
        <v>80</v>
      </c>
      <c r="H9">
        <v>70</v>
      </c>
      <c r="I9">
        <v>36.6</v>
      </c>
      <c r="J9">
        <v>68</v>
      </c>
    </row>
    <row r="10" spans="2:14">
      <c r="B10" s="3">
        <f t="shared" si="1"/>
        <v>46239</v>
      </c>
      <c r="C10" s="4" t="str">
        <f t="shared" si="0"/>
        <v>水</v>
      </c>
      <c r="D10">
        <v>34.299999999999997</v>
      </c>
      <c r="E10">
        <v>22.4</v>
      </c>
      <c r="F10">
        <v>135</v>
      </c>
      <c r="G10">
        <v>84</v>
      </c>
      <c r="H10">
        <v>78</v>
      </c>
      <c r="I10">
        <v>36.700000000000003</v>
      </c>
      <c r="J10">
        <v>68.400000000000006</v>
      </c>
    </row>
    <row r="11" spans="2:14">
      <c r="B11" s="3">
        <f t="shared" si="1"/>
        <v>46240</v>
      </c>
      <c r="C11" s="4" t="str">
        <f t="shared" si="0"/>
        <v>木</v>
      </c>
      <c r="D11">
        <v>34.9</v>
      </c>
      <c r="E11">
        <v>23.9</v>
      </c>
      <c r="F11">
        <v>127</v>
      </c>
      <c r="G11">
        <v>79</v>
      </c>
      <c r="H11">
        <v>73</v>
      </c>
      <c r="I11">
        <v>36.4</v>
      </c>
      <c r="J11">
        <v>68.2</v>
      </c>
    </row>
    <row r="12" spans="2:14">
      <c r="B12" s="3">
        <f t="shared" si="1"/>
        <v>46241</v>
      </c>
      <c r="C12" s="1" t="str">
        <f t="shared" si="0"/>
        <v>金</v>
      </c>
      <c r="D12">
        <v>33.799999999999997</v>
      </c>
      <c r="E12">
        <v>25.2</v>
      </c>
      <c r="F12">
        <v>123</v>
      </c>
      <c r="G12">
        <v>75</v>
      </c>
      <c r="H12">
        <v>66</v>
      </c>
      <c r="I12">
        <v>36.200000000000003</v>
      </c>
      <c r="J12">
        <v>68.099999999999994</v>
      </c>
    </row>
    <row r="13" spans="2:14">
      <c r="B13" s="3">
        <f t="shared" si="1"/>
        <v>46242</v>
      </c>
      <c r="C13" s="1" t="str">
        <f t="shared" si="0"/>
        <v>土</v>
      </c>
      <c r="D13">
        <v>33.700000000000003</v>
      </c>
      <c r="E13">
        <v>24.2</v>
      </c>
      <c r="F13">
        <v>129</v>
      </c>
      <c r="G13">
        <v>81</v>
      </c>
      <c r="H13">
        <v>71</v>
      </c>
      <c r="I13">
        <v>36.5</v>
      </c>
      <c r="J13">
        <v>68</v>
      </c>
    </row>
    <row r="14" spans="2:14">
      <c r="B14" s="3">
        <f t="shared" si="1"/>
        <v>46243</v>
      </c>
      <c r="C14" s="1" t="str">
        <f t="shared" si="0"/>
        <v>日</v>
      </c>
      <c r="D14">
        <v>34.700000000000003</v>
      </c>
      <c r="E14">
        <v>23.4</v>
      </c>
      <c r="F14">
        <v>134</v>
      </c>
      <c r="G14">
        <v>83</v>
      </c>
      <c r="H14">
        <v>76</v>
      </c>
      <c r="I14">
        <v>36.6</v>
      </c>
      <c r="J14">
        <v>68.3</v>
      </c>
    </row>
    <row r="15" spans="2:14">
      <c r="B15" s="3">
        <f t="shared" si="1"/>
        <v>46244</v>
      </c>
      <c r="C15" s="1" t="str">
        <f t="shared" si="0"/>
        <v>月</v>
      </c>
      <c r="D15">
        <v>34.700000000000003</v>
      </c>
      <c r="E15">
        <v>24.9</v>
      </c>
      <c r="F15">
        <v>126</v>
      </c>
      <c r="G15">
        <v>77</v>
      </c>
      <c r="H15">
        <v>69</v>
      </c>
      <c r="I15">
        <v>36.299999999999997</v>
      </c>
      <c r="J15">
        <v>68.099999999999994</v>
      </c>
    </row>
    <row r="16" spans="2:14">
      <c r="B16" s="3">
        <f t="shared" si="1"/>
        <v>46245</v>
      </c>
      <c r="C16" s="1" t="str">
        <f t="shared" si="0"/>
        <v>火</v>
      </c>
      <c r="D16">
        <v>33.700000000000003</v>
      </c>
      <c r="E16">
        <v>23.9</v>
      </c>
      <c r="F16">
        <v>131</v>
      </c>
      <c r="G16">
        <v>80</v>
      </c>
      <c r="H16">
        <v>74</v>
      </c>
      <c r="I16">
        <v>36.5</v>
      </c>
      <c r="J16">
        <v>68.2</v>
      </c>
    </row>
    <row r="17" spans="2:10">
      <c r="B17" s="3">
        <f t="shared" si="1"/>
        <v>46246</v>
      </c>
      <c r="C17" s="1" t="str">
        <f t="shared" si="0"/>
        <v>水</v>
      </c>
      <c r="D17">
        <v>28.2</v>
      </c>
      <c r="E17">
        <v>22.3</v>
      </c>
      <c r="F17">
        <v>137</v>
      </c>
      <c r="G17">
        <v>85</v>
      </c>
      <c r="H17">
        <v>80</v>
      </c>
      <c r="I17">
        <v>36.799999999999997</v>
      </c>
      <c r="J17">
        <v>68.5</v>
      </c>
    </row>
    <row r="18" spans="2:10">
      <c r="B18" s="3">
        <f t="shared" si="1"/>
        <v>46247</v>
      </c>
      <c r="C18" s="1" t="str">
        <f t="shared" si="0"/>
        <v>木</v>
      </c>
      <c r="D18">
        <v>32.200000000000003</v>
      </c>
      <c r="E18">
        <v>22</v>
      </c>
      <c r="F18">
        <v>124</v>
      </c>
      <c r="G18">
        <v>74</v>
      </c>
      <c r="H18">
        <v>67</v>
      </c>
      <c r="I18">
        <v>36.4</v>
      </c>
      <c r="J18">
        <v>68</v>
      </c>
    </row>
    <row r="19" spans="2:10">
      <c r="B19" s="3">
        <f t="shared" si="1"/>
        <v>46248</v>
      </c>
      <c r="C19" s="1" t="str">
        <f t="shared" si="0"/>
        <v>金</v>
      </c>
      <c r="D19">
        <v>32.200000000000003</v>
      </c>
      <c r="E19">
        <v>22.9</v>
      </c>
      <c r="F19">
        <v>128</v>
      </c>
      <c r="G19">
        <v>79</v>
      </c>
      <c r="H19">
        <v>72</v>
      </c>
      <c r="I19">
        <v>36.200000000000003</v>
      </c>
      <c r="J19">
        <v>67.900000000000006</v>
      </c>
    </row>
    <row r="20" spans="2:10">
      <c r="B20" s="3">
        <f t="shared" si="1"/>
        <v>46249</v>
      </c>
      <c r="C20" s="1" t="str">
        <f t="shared" si="0"/>
        <v>土</v>
      </c>
      <c r="D20">
        <v>32</v>
      </c>
      <c r="E20">
        <v>23.5</v>
      </c>
      <c r="F20">
        <v>133</v>
      </c>
      <c r="G20">
        <v>82</v>
      </c>
      <c r="H20">
        <v>77</v>
      </c>
      <c r="I20">
        <v>36.5</v>
      </c>
      <c r="J20">
        <v>68.099999999999994</v>
      </c>
    </row>
    <row r="21" spans="2:10">
      <c r="B21" s="3">
        <f t="shared" si="1"/>
        <v>46250</v>
      </c>
      <c r="C21" s="1" t="str">
        <f t="shared" si="0"/>
        <v>日</v>
      </c>
      <c r="D21">
        <v>31.9</v>
      </c>
      <c r="E21">
        <v>22.4</v>
      </c>
      <c r="F21">
        <v>130</v>
      </c>
      <c r="G21">
        <v>78</v>
      </c>
      <c r="H21">
        <v>70</v>
      </c>
      <c r="I21">
        <v>36.6</v>
      </c>
      <c r="J21">
        <v>68.2</v>
      </c>
    </row>
    <row r="22" spans="2:10">
      <c r="B22" s="3">
        <f t="shared" si="1"/>
        <v>46251</v>
      </c>
      <c r="C22" s="1" t="str">
        <f t="shared" si="0"/>
        <v>月</v>
      </c>
      <c r="D22">
        <v>32.200000000000003</v>
      </c>
      <c r="E22">
        <v>24</v>
      </c>
      <c r="F22">
        <v>126</v>
      </c>
      <c r="G22">
        <v>76</v>
      </c>
      <c r="H22">
        <v>68</v>
      </c>
      <c r="I22">
        <v>36.299999999999997</v>
      </c>
      <c r="J22">
        <v>68</v>
      </c>
    </row>
    <row r="23" spans="2:10">
      <c r="B23" s="3">
        <f t="shared" si="1"/>
        <v>46252</v>
      </c>
      <c r="C23" s="1" t="str">
        <f t="shared" si="0"/>
        <v>火</v>
      </c>
      <c r="D23">
        <v>32.299999999999997</v>
      </c>
      <c r="E23">
        <v>21.5</v>
      </c>
      <c r="F23">
        <v>139</v>
      </c>
      <c r="G23">
        <v>86</v>
      </c>
      <c r="H23">
        <v>82</v>
      </c>
      <c r="I23">
        <v>36.700000000000003</v>
      </c>
      <c r="J23">
        <v>68.400000000000006</v>
      </c>
    </row>
    <row r="24" spans="2:10">
      <c r="B24" s="3">
        <f t="shared" si="1"/>
        <v>46253</v>
      </c>
      <c r="C24" s="1" t="str">
        <f t="shared" si="0"/>
        <v>水</v>
      </c>
      <c r="D24">
        <v>33.1</v>
      </c>
      <c r="E24">
        <v>21.9</v>
      </c>
      <c r="F24">
        <v>127</v>
      </c>
      <c r="G24">
        <v>80</v>
      </c>
      <c r="H24">
        <v>73</v>
      </c>
      <c r="I24">
        <v>36.4</v>
      </c>
      <c r="J24">
        <v>68.099999999999994</v>
      </c>
    </row>
    <row r="25" spans="2:10">
      <c r="B25" s="3">
        <f t="shared" si="1"/>
        <v>46254</v>
      </c>
      <c r="C25" s="1" t="str">
        <f t="shared" si="0"/>
        <v>木</v>
      </c>
      <c r="D25">
        <v>33.700000000000003</v>
      </c>
      <c r="E25">
        <v>22.9</v>
      </c>
      <c r="F25">
        <v>132</v>
      </c>
      <c r="G25">
        <v>81</v>
      </c>
      <c r="H25">
        <v>75</v>
      </c>
      <c r="I25">
        <v>36.5</v>
      </c>
      <c r="J25">
        <v>68.2</v>
      </c>
    </row>
    <row r="26" spans="2:10">
      <c r="B26" s="3">
        <f t="shared" si="1"/>
        <v>46255</v>
      </c>
      <c r="C26" s="1" t="str">
        <f t="shared" si="0"/>
        <v>金</v>
      </c>
      <c r="D26">
        <v>34.200000000000003</v>
      </c>
      <c r="E26">
        <v>23.7</v>
      </c>
      <c r="F26">
        <v>125</v>
      </c>
      <c r="G26">
        <v>77</v>
      </c>
      <c r="H26">
        <v>69</v>
      </c>
      <c r="I26">
        <v>36.200000000000003</v>
      </c>
      <c r="J26">
        <v>67.900000000000006</v>
      </c>
    </row>
    <row r="27" spans="2:10">
      <c r="B27" s="3">
        <f t="shared" si="1"/>
        <v>46256</v>
      </c>
      <c r="C27" s="1" t="str">
        <f t="shared" si="0"/>
        <v>土</v>
      </c>
      <c r="D27">
        <v>36.299999999999997</v>
      </c>
      <c r="E27">
        <v>25.7</v>
      </c>
      <c r="F27">
        <v>129</v>
      </c>
      <c r="G27">
        <v>79</v>
      </c>
      <c r="H27">
        <v>71</v>
      </c>
      <c r="I27">
        <v>36.4</v>
      </c>
      <c r="J27">
        <v>68</v>
      </c>
    </row>
    <row r="28" spans="2:10">
      <c r="B28" s="3">
        <f t="shared" si="1"/>
        <v>46257</v>
      </c>
      <c r="C28" s="1" t="str">
        <f t="shared" si="0"/>
        <v>日</v>
      </c>
      <c r="D28">
        <v>33.6</v>
      </c>
      <c r="E28">
        <v>25.4</v>
      </c>
      <c r="F28">
        <v>136</v>
      </c>
      <c r="G28">
        <v>84</v>
      </c>
      <c r="H28">
        <v>79</v>
      </c>
      <c r="I28">
        <v>36.6</v>
      </c>
      <c r="J28">
        <v>68.3</v>
      </c>
    </row>
    <row r="29" spans="2:10">
      <c r="B29" s="3">
        <f t="shared" si="1"/>
        <v>46258</v>
      </c>
      <c r="C29" s="1" t="str">
        <f t="shared" si="0"/>
        <v>月</v>
      </c>
      <c r="D29">
        <v>35.299999999999997</v>
      </c>
      <c r="E29">
        <v>23.6</v>
      </c>
      <c r="F29">
        <v>128</v>
      </c>
      <c r="G29">
        <v>78</v>
      </c>
      <c r="H29">
        <v>72</v>
      </c>
      <c r="I29">
        <v>36.299999999999997</v>
      </c>
      <c r="J29">
        <v>68.099999999999994</v>
      </c>
    </row>
    <row r="30" spans="2:10">
      <c r="B30" s="3">
        <f t="shared" si="1"/>
        <v>46259</v>
      </c>
      <c r="C30" s="1" t="str">
        <f t="shared" si="0"/>
        <v>火</v>
      </c>
      <c r="D30">
        <v>36.200000000000003</v>
      </c>
      <c r="E30">
        <v>25.4</v>
      </c>
      <c r="F30">
        <v>124</v>
      </c>
      <c r="G30">
        <v>75</v>
      </c>
      <c r="H30">
        <v>65</v>
      </c>
      <c r="I30">
        <v>36.200000000000003</v>
      </c>
      <c r="J30">
        <v>67.8</v>
      </c>
    </row>
    <row r="31" spans="2:10">
      <c r="B31" s="3">
        <f t="shared" si="1"/>
        <v>46260</v>
      </c>
      <c r="C31" s="1" t="str">
        <f t="shared" si="0"/>
        <v>水</v>
      </c>
      <c r="D31">
        <v>37</v>
      </c>
      <c r="E31">
        <v>24.7</v>
      </c>
      <c r="F31">
        <v>130</v>
      </c>
      <c r="G31">
        <v>82</v>
      </c>
      <c r="H31">
        <v>74</v>
      </c>
      <c r="I31">
        <v>36.5</v>
      </c>
      <c r="J31">
        <v>68</v>
      </c>
    </row>
    <row r="32" spans="2:10">
      <c r="B32" s="3">
        <f t="shared" si="1"/>
        <v>46261</v>
      </c>
      <c r="C32" s="1" t="str">
        <f t="shared" si="0"/>
        <v>木</v>
      </c>
      <c r="D32">
        <v>34.1</v>
      </c>
      <c r="E32">
        <v>25.8</v>
      </c>
      <c r="F32">
        <v>133</v>
      </c>
      <c r="G32">
        <v>80</v>
      </c>
      <c r="H32">
        <v>76</v>
      </c>
      <c r="I32">
        <v>36.700000000000003</v>
      </c>
      <c r="J32">
        <v>68.2</v>
      </c>
    </row>
    <row r="33" spans="2:10">
      <c r="B33" s="3">
        <f t="shared" si="1"/>
        <v>46262</v>
      </c>
      <c r="C33" s="1" t="str">
        <f t="shared" si="0"/>
        <v>金</v>
      </c>
      <c r="D33">
        <v>32.1</v>
      </c>
      <c r="E33">
        <v>23</v>
      </c>
      <c r="F33">
        <v>127</v>
      </c>
      <c r="G33">
        <v>76</v>
      </c>
      <c r="H33">
        <v>68</v>
      </c>
      <c r="I33">
        <v>36.4</v>
      </c>
      <c r="J33">
        <v>67.900000000000006</v>
      </c>
    </row>
    <row r="34" spans="2:10">
      <c r="B34" s="3">
        <f t="shared" si="1"/>
        <v>46263</v>
      </c>
      <c r="C34" s="1" t="str">
        <f t="shared" si="0"/>
        <v>土</v>
      </c>
      <c r="D34">
        <v>31.8</v>
      </c>
      <c r="E34">
        <v>25.4</v>
      </c>
      <c r="F34">
        <v>135</v>
      </c>
      <c r="G34">
        <v>83</v>
      </c>
      <c r="H34">
        <v>80</v>
      </c>
      <c r="I34">
        <v>36.6</v>
      </c>
      <c r="J34">
        <v>68.099999999999994</v>
      </c>
    </row>
    <row r="35" spans="2:10">
      <c r="B35" s="3">
        <f t="shared" si="1"/>
        <v>46264</v>
      </c>
      <c r="C35" s="1" t="str">
        <f t="shared" si="0"/>
        <v>日</v>
      </c>
      <c r="D35">
        <v>35.4</v>
      </c>
      <c r="E35">
        <v>24.7</v>
      </c>
      <c r="F35">
        <v>129</v>
      </c>
      <c r="G35">
        <v>79</v>
      </c>
      <c r="H35">
        <v>70</v>
      </c>
      <c r="I35">
        <v>36.299999999999997</v>
      </c>
      <c r="J35">
        <v>67.8</v>
      </c>
    </row>
    <row r="36" spans="2:10">
      <c r="B36" s="3">
        <f t="shared" si="1"/>
        <v>46265</v>
      </c>
      <c r="C36" s="1" t="str">
        <f t="shared" si="0"/>
        <v>月</v>
      </c>
      <c r="D36">
        <v>32.4</v>
      </c>
      <c r="E36">
        <v>24.1</v>
      </c>
      <c r="F36">
        <v>131</v>
      </c>
      <c r="G36">
        <v>81</v>
      </c>
      <c r="H36">
        <v>73</v>
      </c>
      <c r="I36">
        <v>36.5</v>
      </c>
      <c r="J36">
        <v>68</v>
      </c>
    </row>
  </sheetData>
  <phoneticPr fontId="1"/>
  <conditionalFormatting sqref="C6:C36">
    <cfRule type="cellIs" dxfId="1" priority="1" operator="equal">
      <formula>"日"</formula>
    </cfRule>
    <cfRule type="cellIs" dxfId="0" priority="2" operator="equal">
      <formula>"土"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計測データ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浩司 中西</dc:creator>
  <cp:lastModifiedBy>浩司 中西</cp:lastModifiedBy>
  <dcterms:created xsi:type="dcterms:W3CDTF">2026-09-10T02:03:58Z</dcterms:created>
  <dcterms:modified xsi:type="dcterms:W3CDTF">2026-09-21T23:13:40Z</dcterms:modified>
</cp:coreProperties>
</file>